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300" windowWidth="14895" windowHeight="7875"/>
  </bookViews>
  <sheets>
    <sheet name="19.5_2014" sheetId="7" r:id="rId1"/>
  </sheets>
  <definedNames>
    <definedName name="_Regression_Int" localSheetId="0" hidden="1">1</definedName>
    <definedName name="A_IMPRESIÓN_IM" localSheetId="0">'19.5_2014'!$A$13:$M$71</definedName>
    <definedName name="Imprimir_área_IM" localSheetId="0">'19.5_2014'!$A$13:$M$71</definedName>
  </definedNames>
  <calcPr calcId="125725"/>
</workbook>
</file>

<file path=xl/calcChain.xml><?xml version="1.0" encoding="utf-8"?>
<calcChain xmlns="http://schemas.openxmlformats.org/spreadsheetml/2006/main">
  <c r="B26" i="7"/>
  <c r="B69" l="1"/>
  <c r="B68"/>
  <c r="B67"/>
  <c r="B66"/>
  <c r="B65"/>
  <c r="B64"/>
  <c r="B63"/>
  <c r="B62"/>
  <c r="B61"/>
  <c r="B60"/>
  <c r="B59"/>
  <c r="B58"/>
  <c r="B57"/>
  <c r="B56"/>
  <c r="B19"/>
  <c r="B20"/>
  <c r="B18"/>
  <c r="B16"/>
  <c r="B17"/>
  <c r="M22"/>
  <c r="K22"/>
  <c r="M16"/>
  <c r="L16"/>
  <c r="K16"/>
  <c r="K14"/>
  <c r="J16"/>
  <c r="J22"/>
  <c r="L22"/>
  <c r="J55"/>
  <c r="K55"/>
  <c r="L55"/>
  <c r="L14"/>
  <c r="M55"/>
  <c r="M14"/>
  <c r="C16"/>
  <c r="I22"/>
  <c r="E22"/>
  <c r="B24"/>
  <c r="G22"/>
  <c r="G16"/>
  <c r="B23"/>
  <c r="C22"/>
  <c r="C14"/>
  <c r="C55"/>
  <c r="F55"/>
  <c r="B51"/>
  <c r="B47"/>
  <c r="B43"/>
  <c r="B39"/>
  <c r="B35"/>
  <c r="B31"/>
  <c r="B27"/>
  <c r="G55"/>
  <c r="B50"/>
  <c r="B46"/>
  <c r="B42"/>
  <c r="B38"/>
  <c r="B34"/>
  <c r="B30"/>
  <c r="H22"/>
  <c r="D22"/>
  <c r="H16"/>
  <c r="D16"/>
  <c r="H55"/>
  <c r="D55"/>
  <c r="B53"/>
  <c r="B49"/>
  <c r="B45"/>
  <c r="B41"/>
  <c r="B37"/>
  <c r="B33"/>
  <c r="B29"/>
  <c r="B25"/>
  <c r="I16"/>
  <c r="E16"/>
  <c r="I55"/>
  <c r="E55"/>
  <c r="B52"/>
  <c r="B48"/>
  <c r="B44"/>
  <c r="B40"/>
  <c r="B36"/>
  <c r="B32"/>
  <c r="B28"/>
  <c r="F22"/>
  <c r="F16"/>
  <c r="D14"/>
  <c r="H14"/>
  <c r="B22"/>
  <c r="B14" s="1"/>
  <c r="F14"/>
  <c r="E14"/>
  <c r="B55"/>
  <c r="G14"/>
  <c r="I14"/>
  <c r="J14"/>
</calcChain>
</file>

<file path=xl/sharedStrings.xml><?xml version="1.0" encoding="utf-8"?>
<sst xmlns="http://schemas.openxmlformats.org/spreadsheetml/2006/main" count="71" uniqueCount="70">
  <si>
    <t>5</t>
  </si>
  <si>
    <t>4</t>
  </si>
  <si>
    <t>3</t>
  </si>
  <si>
    <t>2</t>
  </si>
  <si>
    <t xml:space="preserve">1 </t>
  </si>
  <si>
    <t>-1</t>
  </si>
  <si>
    <t>Distrito Federal</t>
  </si>
  <si>
    <t>Zona Norte</t>
  </si>
  <si>
    <t>Zona Oriente</t>
  </si>
  <si>
    <t>Zona Sur</t>
  </si>
  <si>
    <t>Zona Poniente</t>
  </si>
  <si>
    <t>Estados</t>
  </si>
  <si>
    <t>Aguascalientes</t>
  </si>
  <si>
    <t xml:space="preserve">Baja California 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</si>
  <si>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</si>
  <si>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</si>
  <si>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</si>
  <si>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</si>
  <si>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</si>
  <si>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</si>
  <si>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</si>
  <si>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</si>
  <si>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</si>
  <si>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</si>
  <si>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</si>
  <si>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</si>
  <si>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</si>
  <si>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</si>
  <si>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</si>
  <si>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Leon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</si>
  <si>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</si>
  <si>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</si>
  <si>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</si>
  <si>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</si>
  <si>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</si>
  <si>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</si>
  <si>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</si>
  <si>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</si>
  <si>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</si>
  <si>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</si>
  <si>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</si>
  <si>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</si>
  <si>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</si>
  <si>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Hospitales Regionales</t>
  </si>
  <si>
    <t>H.R. "Dr. Manuel Cárdenas de la Vega"</t>
  </si>
  <si>
    <t>H.R. "Dr. Valentín Gómez Farías"</t>
  </si>
  <si>
    <t>H.R. "Monterrey"</t>
  </si>
  <si>
    <t>H.R. "Puebla"</t>
  </si>
  <si>
    <t>H.R. "León"</t>
  </si>
  <si>
    <t>H.R. "Mérida"</t>
  </si>
  <si>
    <t>H.R. "Pdte. Benito Juárez"</t>
  </si>
  <si>
    <t>H.R. "Bicentenario de la Independencia"</t>
  </si>
  <si>
    <t>H.R. "Centenario de la Revolución Mexicana"</t>
  </si>
  <si>
    <t>H.R. "Vasco de Quiroga", Morelia</t>
  </si>
  <si>
    <t>H.R. "Veracruz"</t>
  </si>
  <si>
    <t>H.R. "Primero de Octubre"</t>
  </si>
  <si>
    <t>H.R. "Gral. Ignacio Zaragoza"</t>
  </si>
  <si>
    <t>H.R. "Lic. Adolfo López Mateos"</t>
  </si>
  <si>
    <t>Total</t>
  </si>
  <si>
    <t>Anuario Estadístico 2014</t>
  </si>
  <si>
    <t>Delegación</t>
  </si>
  <si>
    <t>Hidratación Oral</t>
  </si>
  <si>
    <t>Pláticas</t>
  </si>
  <si>
    <t>Demostraciones</t>
  </si>
  <si>
    <t>Otros</t>
  </si>
  <si>
    <t>Semana Nacional de Salud</t>
  </si>
  <si>
    <t>Edad en Años</t>
  </si>
  <si>
    <t>6 y más</t>
  </si>
  <si>
    <t>Fuente: Informe Mensual de Hidratación Oral en Diarreas Agudas  SM10-20.</t>
  </si>
  <si>
    <t>19.5 Hidratación Oral en Diarreas Agudas
(Sobres Distribuidos)</t>
  </si>
</sst>
</file>

<file path=xl/styles.xml><?xml version="1.0" encoding="utf-8"?>
<styleSheet xmlns="http://schemas.openxmlformats.org/spreadsheetml/2006/main">
  <numFmts count="1">
    <numFmt numFmtId="164" formatCode="#,##0_);\(#,##0\)"/>
  </numFmts>
  <fonts count="11">
    <font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b/>
      <sz val="10"/>
      <name val="Arial"/>
      <family val="2"/>
    </font>
    <font>
      <sz val="10"/>
      <name val="Soberana Sans Light"/>
      <family val="3"/>
    </font>
    <font>
      <sz val="11"/>
      <name val="Soberana Sans Light"/>
      <family val="3"/>
    </font>
    <font>
      <b/>
      <sz val="11"/>
      <name val="Soberana Sans Light"/>
      <family val="3"/>
    </font>
    <font>
      <sz val="12"/>
      <name val="Soberana Sans Light"/>
      <family val="3"/>
    </font>
    <font>
      <b/>
      <sz val="14"/>
      <name val="Soberana Titular"/>
      <family val="3"/>
    </font>
    <font>
      <b/>
      <sz val="11"/>
      <color theme="1"/>
      <name val="Soberana Sans Light"/>
      <family val="3"/>
    </font>
    <font>
      <sz val="11"/>
      <color theme="1"/>
      <name val="Soberana Sans Light"/>
      <family val="3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2" fillId="0" borderId="0" xfId="1" applyFont="1"/>
    <xf numFmtId="0" fontId="2" fillId="0" borderId="0" xfId="1" applyFont="1" applyAlignment="1" applyProtection="1">
      <alignment horizontal="left"/>
    </xf>
    <xf numFmtId="0" fontId="2" fillId="0" borderId="0" xfId="1" applyFont="1" applyAlignment="1">
      <alignment vertical="center"/>
    </xf>
    <xf numFmtId="0" fontId="3" fillId="0" borderId="0" xfId="1" applyFont="1" applyAlignment="1">
      <alignment horizontal="right"/>
    </xf>
    <xf numFmtId="0" fontId="2" fillId="0" borderId="0" xfId="1" applyFont="1" applyBorder="1" applyAlignment="1">
      <alignment horizontal="center" vertical="center"/>
    </xf>
    <xf numFmtId="0" fontId="2" fillId="0" borderId="0" xfId="1" applyFont="1" applyBorder="1"/>
    <xf numFmtId="0" fontId="9" fillId="0" borderId="0" xfId="0" applyFont="1"/>
    <xf numFmtId="0" fontId="10" fillId="0" borderId="0" xfId="0" applyFont="1"/>
    <xf numFmtId="0" fontId="10" fillId="0" borderId="1" xfId="0" applyFont="1" applyBorder="1"/>
    <xf numFmtId="0" fontId="4" fillId="0" borderId="0" xfId="1" applyFont="1" applyAlignment="1" applyProtection="1">
      <alignment horizontal="left"/>
    </xf>
    <xf numFmtId="0" fontId="5" fillId="0" borderId="0" xfId="2" applyFont="1" applyFill="1"/>
    <xf numFmtId="0" fontId="5" fillId="0" borderId="0" xfId="1" applyFont="1"/>
    <xf numFmtId="0" fontId="6" fillId="0" borderId="0" xfId="1" applyFont="1"/>
    <xf numFmtId="164" fontId="5" fillId="0" borderId="0" xfId="1" applyNumberFormat="1" applyFont="1" applyProtection="1"/>
    <xf numFmtId="0" fontId="5" fillId="0" borderId="0" xfId="1" applyFont="1" applyAlignment="1" applyProtection="1">
      <alignment horizontal="left"/>
    </xf>
    <xf numFmtId="0" fontId="7" fillId="0" borderId="0" xfId="1" applyFont="1"/>
    <xf numFmtId="0" fontId="7" fillId="0" borderId="2" xfId="1" applyFont="1" applyBorder="1" applyAlignment="1" applyProtection="1">
      <alignment horizontal="center" vertical="center"/>
    </xf>
    <xf numFmtId="3" fontId="6" fillId="0" borderId="0" xfId="1" applyNumberFormat="1" applyFont="1" applyProtection="1"/>
    <xf numFmtId="3" fontId="5" fillId="0" borderId="0" xfId="1" applyNumberFormat="1" applyFont="1"/>
    <xf numFmtId="3" fontId="5" fillId="0" borderId="0" xfId="1" applyNumberFormat="1" applyFont="1" applyBorder="1"/>
    <xf numFmtId="3" fontId="5" fillId="0" borderId="1" xfId="1" applyNumberFormat="1" applyFont="1" applyBorder="1"/>
    <xf numFmtId="3" fontId="5" fillId="0" borderId="0" xfId="1" applyNumberFormat="1" applyFont="1" applyProtection="1"/>
    <xf numFmtId="3" fontId="5" fillId="0" borderId="0" xfId="1" applyNumberFormat="1" applyFont="1" applyBorder="1" applyProtection="1"/>
    <xf numFmtId="3" fontId="5" fillId="0" borderId="1" xfId="1" applyNumberFormat="1" applyFont="1" applyBorder="1" applyProtection="1"/>
    <xf numFmtId="0" fontId="7" fillId="0" borderId="0" xfId="1" applyFont="1" applyAlignment="1">
      <alignment horizontal="right" vertical="center"/>
    </xf>
    <xf numFmtId="0" fontId="8" fillId="0" borderId="0" xfId="1" applyFont="1" applyAlignment="1" applyProtection="1">
      <alignment horizontal="center" vertical="center" wrapText="1"/>
    </xf>
    <xf numFmtId="0" fontId="8" fillId="0" borderId="0" xfId="1" applyFont="1" applyAlignment="1" applyProtection="1">
      <alignment horizontal="center" vertical="center"/>
    </xf>
    <xf numFmtId="0" fontId="7" fillId="0" borderId="2" xfId="1" applyFont="1" applyBorder="1" applyAlignment="1" applyProtection="1">
      <alignment horizontal="center" vertical="center"/>
    </xf>
    <xf numFmtId="0" fontId="7" fillId="0" borderId="2" xfId="1" applyFont="1" applyBorder="1" applyAlignment="1" applyProtection="1">
      <alignment horizontal="center"/>
    </xf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 applyProtection="1">
      <alignment vertical="center"/>
    </xf>
    <xf numFmtId="0" fontId="7" fillId="0" borderId="2" xfId="1" applyFont="1" applyBorder="1" applyAlignment="1" applyProtection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0</xdr:row>
      <xdr:rowOff>0</xdr:rowOff>
    </xdr:from>
    <xdr:to>
      <xdr:col>13</xdr:col>
      <xdr:colOff>183696</xdr:colOff>
      <xdr:row>4</xdr:row>
      <xdr:rowOff>142875</xdr:rowOff>
    </xdr:to>
    <xdr:pic>
      <xdr:nvPicPr>
        <xdr:cNvPr id="1178" name="3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9550" y="0"/>
          <a:ext cx="2809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201386</xdr:colOff>
      <xdr:row>5</xdr:row>
      <xdr:rowOff>0</xdr:rowOff>
    </xdr:to>
    <xdr:pic>
      <xdr:nvPicPr>
        <xdr:cNvPr id="1179" name="3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0"/>
          <a:ext cx="28956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syncVertical="1" syncRef="A1" transitionEvaluation="1">
    <tabColor theme="0"/>
  </sheetPr>
  <dimension ref="A1:M76"/>
  <sheetViews>
    <sheetView showGridLines="0" tabSelected="1" zoomScale="80" zoomScaleNormal="80" zoomScaleSheetLayoutView="65" workbookViewId="0">
      <selection activeCell="A8" sqref="A8:M8"/>
    </sheetView>
  </sheetViews>
  <sheetFormatPr baseColWidth="10" defaultColWidth="11" defaultRowHeight="12.75"/>
  <cols>
    <col min="1" max="1" width="40.42578125" style="1" customWidth="1"/>
    <col min="2" max="2" width="16.42578125" style="1" customWidth="1"/>
    <col min="3" max="10" width="16.28515625" style="1" customWidth="1"/>
    <col min="11" max="11" width="18.42578125" style="1" customWidth="1"/>
    <col min="12" max="12" width="15.7109375" style="1" customWidth="1"/>
    <col min="13" max="13" width="17.7109375" style="1" customWidth="1"/>
    <col min="14" max="14" width="18.7109375" style="1" customWidth="1"/>
    <col min="15" max="16384" width="11" style="1"/>
  </cols>
  <sheetData>
    <row r="1" spans="1:13" ht="15.75" customHeight="1"/>
    <row r="2" spans="1:13" ht="15.75" customHeight="1"/>
    <row r="3" spans="1:13" ht="15.75" customHeight="1"/>
    <row r="4" spans="1:13" ht="15.75" customHeight="1"/>
    <row r="5" spans="1:13" ht="15.75" customHeight="1"/>
    <row r="6" spans="1:13" s="16" customFormat="1" ht="17.25" customHeight="1">
      <c r="A6" s="25" t="s">
        <v>59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3" ht="12.75" customHeight="1">
      <c r="A7" s="3"/>
      <c r="B7" s="3"/>
      <c r="C7" s="3"/>
      <c r="D7" s="3"/>
      <c r="E7" s="3"/>
      <c r="F7" s="3"/>
      <c r="G7" s="3"/>
      <c r="H7" s="3"/>
      <c r="I7" s="3"/>
      <c r="L7" s="4"/>
      <c r="M7" s="5"/>
    </row>
    <row r="8" spans="1:13" ht="38.25" customHeight="1">
      <c r="A8" s="26" t="s">
        <v>69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</row>
    <row r="9" spans="1:13" ht="13.5" customHeight="1">
      <c r="A9" s="2"/>
    </row>
    <row r="10" spans="1:13" ht="18" customHeight="1">
      <c r="A10" s="28" t="s">
        <v>60</v>
      </c>
      <c r="B10" s="28" t="s">
        <v>58</v>
      </c>
      <c r="C10" s="29" t="s">
        <v>61</v>
      </c>
      <c r="D10" s="29"/>
      <c r="E10" s="29"/>
      <c r="F10" s="29"/>
      <c r="G10" s="29"/>
      <c r="H10" s="29"/>
      <c r="I10" s="29"/>
      <c r="J10" s="30" t="s">
        <v>62</v>
      </c>
      <c r="K10" s="31" t="s">
        <v>63</v>
      </c>
      <c r="L10" s="28" t="s">
        <v>64</v>
      </c>
      <c r="M10" s="32" t="s">
        <v>65</v>
      </c>
    </row>
    <row r="11" spans="1:13" ht="18" customHeight="1">
      <c r="A11" s="28"/>
      <c r="B11" s="28"/>
      <c r="C11" s="29" t="s">
        <v>66</v>
      </c>
      <c r="D11" s="29"/>
      <c r="E11" s="29"/>
      <c r="F11" s="29"/>
      <c r="G11" s="29"/>
      <c r="H11" s="29"/>
      <c r="I11" s="29"/>
      <c r="J11" s="30"/>
      <c r="K11" s="31"/>
      <c r="L11" s="28"/>
      <c r="M11" s="32"/>
    </row>
    <row r="12" spans="1:13" ht="21.75" customHeight="1">
      <c r="A12" s="28"/>
      <c r="B12" s="28"/>
      <c r="C12" s="17" t="s">
        <v>5</v>
      </c>
      <c r="D12" s="17" t="s">
        <v>4</v>
      </c>
      <c r="E12" s="17" t="s">
        <v>3</v>
      </c>
      <c r="F12" s="17" t="s">
        <v>2</v>
      </c>
      <c r="G12" s="17" t="s">
        <v>1</v>
      </c>
      <c r="H12" s="17" t="s">
        <v>0</v>
      </c>
      <c r="I12" s="17" t="s">
        <v>67</v>
      </c>
      <c r="J12" s="30"/>
      <c r="K12" s="31"/>
      <c r="L12" s="28"/>
      <c r="M12" s="32"/>
    </row>
    <row r="13" spans="1:13" s="12" customFormat="1" ht="15" customHeight="1"/>
    <row r="14" spans="1:13" s="13" customFormat="1" ht="15" customHeight="1">
      <c r="A14" s="7" t="s">
        <v>58</v>
      </c>
      <c r="B14" s="18">
        <f t="shared" ref="B14:M14" si="0">SUM(B16,B22,B55)</f>
        <v>4067110</v>
      </c>
      <c r="C14" s="18">
        <f t="shared" si="0"/>
        <v>59222</v>
      </c>
      <c r="D14" s="18">
        <f t="shared" si="0"/>
        <v>72969</v>
      </c>
      <c r="E14" s="18">
        <f t="shared" si="0"/>
        <v>74188</v>
      </c>
      <c r="F14" s="18">
        <f t="shared" si="0"/>
        <v>71511</v>
      </c>
      <c r="G14" s="18">
        <f t="shared" si="0"/>
        <v>82633</v>
      </c>
      <c r="H14" s="18">
        <f t="shared" si="0"/>
        <v>107639</v>
      </c>
      <c r="I14" s="18">
        <f t="shared" si="0"/>
        <v>889451</v>
      </c>
      <c r="J14" s="18">
        <f t="shared" si="0"/>
        <v>325980</v>
      </c>
      <c r="K14" s="18">
        <f t="shared" si="0"/>
        <v>308716</v>
      </c>
      <c r="L14" s="18">
        <f t="shared" si="0"/>
        <v>859179</v>
      </c>
      <c r="M14" s="18">
        <f t="shared" si="0"/>
        <v>1215622</v>
      </c>
    </row>
    <row r="15" spans="1:13" s="12" customFormat="1" ht="15" customHeight="1">
      <c r="A15" s="8"/>
      <c r="B15" s="22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</row>
    <row r="16" spans="1:13" s="13" customFormat="1" ht="15" customHeight="1">
      <c r="A16" s="7" t="s">
        <v>6</v>
      </c>
      <c r="B16" s="18">
        <f t="shared" ref="B16:M16" si="1">SUM(B17:B20)</f>
        <v>593462</v>
      </c>
      <c r="C16" s="18">
        <f t="shared" si="1"/>
        <v>4273</v>
      </c>
      <c r="D16" s="18">
        <f t="shared" si="1"/>
        <v>4577</v>
      </c>
      <c r="E16" s="18">
        <f t="shared" si="1"/>
        <v>4996</v>
      </c>
      <c r="F16" s="18">
        <f t="shared" si="1"/>
        <v>4833</v>
      </c>
      <c r="G16" s="18">
        <f t="shared" si="1"/>
        <v>5544</v>
      </c>
      <c r="H16" s="18">
        <f t="shared" si="1"/>
        <v>8149</v>
      </c>
      <c r="I16" s="18">
        <f t="shared" si="1"/>
        <v>130820</v>
      </c>
      <c r="J16" s="18">
        <f t="shared" si="1"/>
        <v>49061</v>
      </c>
      <c r="K16" s="18">
        <f t="shared" si="1"/>
        <v>47740</v>
      </c>
      <c r="L16" s="18">
        <f t="shared" si="1"/>
        <v>151473</v>
      </c>
      <c r="M16" s="18">
        <f t="shared" si="1"/>
        <v>181996</v>
      </c>
    </row>
    <row r="17" spans="1:13" s="12" customFormat="1" ht="15" customHeight="1">
      <c r="A17" s="8" t="s">
        <v>7</v>
      </c>
      <c r="B17" s="22">
        <f>SUM(C17:M17)</f>
        <v>118443</v>
      </c>
      <c r="C17" s="19">
        <v>382</v>
      </c>
      <c r="D17" s="19">
        <v>499</v>
      </c>
      <c r="E17" s="19">
        <v>535</v>
      </c>
      <c r="F17" s="19">
        <v>465</v>
      </c>
      <c r="G17" s="19">
        <v>587</v>
      </c>
      <c r="H17" s="19">
        <v>1117</v>
      </c>
      <c r="I17" s="19">
        <v>31885</v>
      </c>
      <c r="J17" s="19">
        <v>8458</v>
      </c>
      <c r="K17" s="19">
        <v>7887</v>
      </c>
      <c r="L17" s="19">
        <v>24679</v>
      </c>
      <c r="M17" s="19">
        <v>41949</v>
      </c>
    </row>
    <row r="18" spans="1:13" s="12" customFormat="1" ht="15" customHeight="1">
      <c r="A18" s="8" t="s">
        <v>8</v>
      </c>
      <c r="B18" s="22">
        <f>SUM(C18:M18)</f>
        <v>192563</v>
      </c>
      <c r="C18" s="19">
        <v>896</v>
      </c>
      <c r="D18" s="19">
        <v>703</v>
      </c>
      <c r="E18" s="19">
        <v>959</v>
      </c>
      <c r="F18" s="19">
        <v>1076</v>
      </c>
      <c r="G18" s="19">
        <v>1531</v>
      </c>
      <c r="H18" s="19">
        <v>2438</v>
      </c>
      <c r="I18" s="19">
        <v>36701</v>
      </c>
      <c r="J18" s="19">
        <v>13935</v>
      </c>
      <c r="K18" s="19">
        <v>18659</v>
      </c>
      <c r="L18" s="19">
        <v>52473</v>
      </c>
      <c r="M18" s="19">
        <v>63192</v>
      </c>
    </row>
    <row r="19" spans="1:13" s="12" customFormat="1" ht="15" customHeight="1">
      <c r="A19" s="8" t="s">
        <v>9</v>
      </c>
      <c r="B19" s="22">
        <f>SUM(C19:M19)</f>
        <v>174211</v>
      </c>
      <c r="C19" s="19">
        <v>2049</v>
      </c>
      <c r="D19" s="19">
        <v>2080</v>
      </c>
      <c r="E19" s="19">
        <v>2389</v>
      </c>
      <c r="F19" s="19">
        <v>2334</v>
      </c>
      <c r="G19" s="19">
        <v>2349</v>
      </c>
      <c r="H19" s="19">
        <v>2814</v>
      </c>
      <c r="I19" s="19">
        <v>28784</v>
      </c>
      <c r="J19" s="19">
        <v>13956</v>
      </c>
      <c r="K19" s="19">
        <v>12997</v>
      </c>
      <c r="L19" s="19">
        <v>55219</v>
      </c>
      <c r="M19" s="19">
        <v>49240</v>
      </c>
    </row>
    <row r="20" spans="1:13" s="12" customFormat="1" ht="15" customHeight="1">
      <c r="A20" s="8" t="s">
        <v>10</v>
      </c>
      <c r="B20" s="22">
        <f>SUM(C20:M20)</f>
        <v>108245</v>
      </c>
      <c r="C20" s="19">
        <v>946</v>
      </c>
      <c r="D20" s="19">
        <v>1295</v>
      </c>
      <c r="E20" s="19">
        <v>1113</v>
      </c>
      <c r="F20" s="19">
        <v>958</v>
      </c>
      <c r="G20" s="19">
        <v>1077</v>
      </c>
      <c r="H20" s="19">
        <v>1780</v>
      </c>
      <c r="I20" s="19">
        <v>33450</v>
      </c>
      <c r="J20" s="19">
        <v>12712</v>
      </c>
      <c r="K20" s="19">
        <v>8197</v>
      </c>
      <c r="L20" s="19">
        <v>19102</v>
      </c>
      <c r="M20" s="19">
        <v>27615</v>
      </c>
    </row>
    <row r="21" spans="1:13" s="12" customFormat="1" ht="15" customHeight="1">
      <c r="A21" s="8"/>
      <c r="B21" s="22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spans="1:13" s="13" customFormat="1" ht="15" customHeight="1">
      <c r="A22" s="7" t="s">
        <v>11</v>
      </c>
      <c r="B22" s="18">
        <f t="shared" ref="B22:M22" si="2">SUM(B23:B53)</f>
        <v>3348498</v>
      </c>
      <c r="C22" s="18">
        <f t="shared" si="2"/>
        <v>49520</v>
      </c>
      <c r="D22" s="18">
        <f t="shared" si="2"/>
        <v>62448</v>
      </c>
      <c r="E22" s="18">
        <f t="shared" si="2"/>
        <v>64434</v>
      </c>
      <c r="F22" s="18">
        <f t="shared" si="2"/>
        <v>62433</v>
      </c>
      <c r="G22" s="18">
        <f t="shared" si="2"/>
        <v>73147</v>
      </c>
      <c r="H22" s="18">
        <f t="shared" si="2"/>
        <v>94795</v>
      </c>
      <c r="I22" s="18">
        <f t="shared" si="2"/>
        <v>705541</v>
      </c>
      <c r="J22" s="18">
        <f t="shared" si="2"/>
        <v>270835</v>
      </c>
      <c r="K22" s="18">
        <f t="shared" si="2"/>
        <v>258516</v>
      </c>
      <c r="L22" s="18">
        <f t="shared" si="2"/>
        <v>673203</v>
      </c>
      <c r="M22" s="18">
        <f t="shared" si="2"/>
        <v>1033626</v>
      </c>
    </row>
    <row r="23" spans="1:13" s="12" customFormat="1" ht="15" customHeight="1">
      <c r="A23" s="8" t="s">
        <v>12</v>
      </c>
      <c r="B23" s="22">
        <f t="shared" ref="B23:B69" si="3">SUM(C23:M23)</f>
        <v>18280</v>
      </c>
      <c r="C23" s="19">
        <v>146</v>
      </c>
      <c r="D23" s="19">
        <v>344</v>
      </c>
      <c r="E23" s="19">
        <v>377</v>
      </c>
      <c r="F23" s="19">
        <v>462</v>
      </c>
      <c r="G23" s="19">
        <v>488</v>
      </c>
      <c r="H23" s="19">
        <v>831</v>
      </c>
      <c r="I23" s="19">
        <v>6324</v>
      </c>
      <c r="J23" s="19">
        <v>2467</v>
      </c>
      <c r="K23" s="19">
        <v>1439</v>
      </c>
      <c r="L23" s="19">
        <v>318</v>
      </c>
      <c r="M23" s="19">
        <v>5084</v>
      </c>
    </row>
    <row r="24" spans="1:13" s="12" customFormat="1" ht="15" customHeight="1">
      <c r="A24" s="8" t="s">
        <v>13</v>
      </c>
      <c r="B24" s="22">
        <f t="shared" si="3"/>
        <v>55384</v>
      </c>
      <c r="C24" s="19">
        <v>310</v>
      </c>
      <c r="D24" s="19">
        <v>468</v>
      </c>
      <c r="E24" s="19">
        <v>441</v>
      </c>
      <c r="F24" s="19">
        <v>396</v>
      </c>
      <c r="G24" s="19">
        <v>492</v>
      </c>
      <c r="H24" s="19">
        <v>1154</v>
      </c>
      <c r="I24" s="19">
        <v>10864</v>
      </c>
      <c r="J24" s="19">
        <v>1668</v>
      </c>
      <c r="K24" s="19">
        <v>4019</v>
      </c>
      <c r="L24" s="19">
        <v>24897</v>
      </c>
      <c r="M24" s="19">
        <v>10675</v>
      </c>
    </row>
    <row r="25" spans="1:13" s="12" customFormat="1" ht="15" customHeight="1">
      <c r="A25" s="8" t="s">
        <v>14</v>
      </c>
      <c r="B25" s="22">
        <f t="shared" si="3"/>
        <v>52420</v>
      </c>
      <c r="C25" s="19">
        <v>513</v>
      </c>
      <c r="D25" s="19">
        <v>866</v>
      </c>
      <c r="E25" s="19">
        <v>806</v>
      </c>
      <c r="F25" s="19">
        <v>621</v>
      </c>
      <c r="G25" s="19">
        <v>693</v>
      </c>
      <c r="H25" s="19">
        <v>935</v>
      </c>
      <c r="I25" s="19">
        <v>23455</v>
      </c>
      <c r="J25" s="19">
        <v>1419</v>
      </c>
      <c r="K25" s="19">
        <v>4810</v>
      </c>
      <c r="L25" s="19">
        <v>6437</v>
      </c>
      <c r="M25" s="19">
        <v>11865</v>
      </c>
    </row>
    <row r="26" spans="1:13" s="12" customFormat="1" ht="15" customHeight="1">
      <c r="A26" s="8" t="s">
        <v>15</v>
      </c>
      <c r="B26" s="22">
        <f t="shared" si="3"/>
        <v>35301</v>
      </c>
      <c r="C26" s="19">
        <v>544</v>
      </c>
      <c r="D26" s="19">
        <v>509</v>
      </c>
      <c r="E26" s="19">
        <v>661</v>
      </c>
      <c r="F26" s="19">
        <v>580</v>
      </c>
      <c r="G26" s="19">
        <v>650</v>
      </c>
      <c r="H26" s="19">
        <v>1272</v>
      </c>
      <c r="I26" s="19">
        <v>6873</v>
      </c>
      <c r="J26" s="19">
        <v>3303</v>
      </c>
      <c r="K26" s="19">
        <v>1003</v>
      </c>
      <c r="L26" s="19">
        <v>10455</v>
      </c>
      <c r="M26" s="19">
        <v>9451</v>
      </c>
    </row>
    <row r="27" spans="1:13" s="12" customFormat="1" ht="15" customHeight="1">
      <c r="A27" s="8" t="s">
        <v>16</v>
      </c>
      <c r="B27" s="22">
        <f t="shared" si="3"/>
        <v>56552</v>
      </c>
      <c r="C27" s="19">
        <v>841</v>
      </c>
      <c r="D27" s="19">
        <v>1007</v>
      </c>
      <c r="E27" s="19">
        <v>992</v>
      </c>
      <c r="F27" s="19">
        <v>1090</v>
      </c>
      <c r="G27" s="19">
        <v>1138</v>
      </c>
      <c r="H27" s="19">
        <v>1769</v>
      </c>
      <c r="I27" s="19">
        <v>22286</v>
      </c>
      <c r="J27" s="19">
        <v>1179</v>
      </c>
      <c r="K27" s="19">
        <v>1192</v>
      </c>
      <c r="L27" s="19">
        <v>2547</v>
      </c>
      <c r="M27" s="19">
        <v>22511</v>
      </c>
    </row>
    <row r="28" spans="1:13" s="12" customFormat="1" ht="15" customHeight="1">
      <c r="A28" s="8" t="s">
        <v>17</v>
      </c>
      <c r="B28" s="22">
        <f t="shared" si="3"/>
        <v>58750</v>
      </c>
      <c r="C28" s="19">
        <v>264</v>
      </c>
      <c r="D28" s="19">
        <v>297</v>
      </c>
      <c r="E28" s="19">
        <v>374</v>
      </c>
      <c r="F28" s="19">
        <v>345</v>
      </c>
      <c r="G28" s="19">
        <v>273</v>
      </c>
      <c r="H28" s="19">
        <v>985</v>
      </c>
      <c r="I28" s="19">
        <v>6809</v>
      </c>
      <c r="J28" s="19">
        <v>7283</v>
      </c>
      <c r="K28" s="19">
        <v>4652</v>
      </c>
      <c r="L28" s="19">
        <v>19036</v>
      </c>
      <c r="M28" s="19">
        <v>18432</v>
      </c>
    </row>
    <row r="29" spans="1:13" s="12" customFormat="1" ht="15" customHeight="1">
      <c r="A29" s="8" t="s">
        <v>18</v>
      </c>
      <c r="B29" s="22">
        <f t="shared" si="3"/>
        <v>219018</v>
      </c>
      <c r="C29" s="19">
        <v>1433</v>
      </c>
      <c r="D29" s="19">
        <v>1899</v>
      </c>
      <c r="E29" s="19">
        <v>1732</v>
      </c>
      <c r="F29" s="19">
        <v>2183</v>
      </c>
      <c r="G29" s="19">
        <v>2235</v>
      </c>
      <c r="H29" s="19">
        <v>4402</v>
      </c>
      <c r="I29" s="19">
        <v>35212</v>
      </c>
      <c r="J29" s="19">
        <v>7445</v>
      </c>
      <c r="K29" s="19">
        <v>6392</v>
      </c>
      <c r="L29" s="19">
        <v>76508</v>
      </c>
      <c r="M29" s="19">
        <v>79577</v>
      </c>
    </row>
    <row r="30" spans="1:13" s="12" customFormat="1" ht="15" customHeight="1">
      <c r="A30" s="8" t="s">
        <v>19</v>
      </c>
      <c r="B30" s="22">
        <f t="shared" si="3"/>
        <v>54338</v>
      </c>
      <c r="C30" s="19">
        <v>453</v>
      </c>
      <c r="D30" s="19">
        <v>534</v>
      </c>
      <c r="E30" s="19">
        <v>437</v>
      </c>
      <c r="F30" s="19">
        <v>440</v>
      </c>
      <c r="G30" s="19">
        <v>410</v>
      </c>
      <c r="H30" s="19">
        <v>797</v>
      </c>
      <c r="I30" s="19">
        <v>10788</v>
      </c>
      <c r="J30" s="19">
        <v>2144</v>
      </c>
      <c r="K30" s="19">
        <v>3305</v>
      </c>
      <c r="L30" s="19">
        <v>9490</v>
      </c>
      <c r="M30" s="19">
        <v>25540</v>
      </c>
    </row>
    <row r="31" spans="1:13" s="12" customFormat="1" ht="15" customHeight="1">
      <c r="A31" s="8" t="s">
        <v>20</v>
      </c>
      <c r="B31" s="22">
        <f t="shared" si="3"/>
        <v>107329</v>
      </c>
      <c r="C31" s="19">
        <v>2289</v>
      </c>
      <c r="D31" s="19">
        <v>2704</v>
      </c>
      <c r="E31" s="19">
        <v>3113</v>
      </c>
      <c r="F31" s="19">
        <v>3394</v>
      </c>
      <c r="G31" s="19">
        <v>4191</v>
      </c>
      <c r="H31" s="19">
        <v>5221</v>
      </c>
      <c r="I31" s="19">
        <v>28011</v>
      </c>
      <c r="J31" s="19">
        <v>911</v>
      </c>
      <c r="K31" s="19">
        <v>411</v>
      </c>
      <c r="L31" s="19">
        <v>43872</v>
      </c>
      <c r="M31" s="19">
        <v>13212</v>
      </c>
    </row>
    <row r="32" spans="1:13" s="12" customFormat="1" ht="15" customHeight="1">
      <c r="A32" s="8" t="s">
        <v>21</v>
      </c>
      <c r="B32" s="22">
        <f t="shared" si="3"/>
        <v>174630</v>
      </c>
      <c r="C32" s="19">
        <v>6261</v>
      </c>
      <c r="D32" s="19">
        <v>6504</v>
      </c>
      <c r="E32" s="19">
        <v>6834</v>
      </c>
      <c r="F32" s="19">
        <v>6965</v>
      </c>
      <c r="G32" s="19">
        <v>7831</v>
      </c>
      <c r="H32" s="19">
        <v>8292</v>
      </c>
      <c r="I32" s="19">
        <v>31088</v>
      </c>
      <c r="J32" s="19">
        <v>2455</v>
      </c>
      <c r="K32" s="19">
        <v>1497</v>
      </c>
      <c r="L32" s="19">
        <v>23123</v>
      </c>
      <c r="M32" s="19">
        <v>73780</v>
      </c>
    </row>
    <row r="33" spans="1:13" s="12" customFormat="1" ht="15" customHeight="1">
      <c r="A33" s="8" t="s">
        <v>22</v>
      </c>
      <c r="B33" s="22">
        <f t="shared" si="3"/>
        <v>168903</v>
      </c>
      <c r="C33" s="19">
        <v>1220</v>
      </c>
      <c r="D33" s="19">
        <v>2397</v>
      </c>
      <c r="E33" s="19">
        <v>2509</v>
      </c>
      <c r="F33" s="19">
        <v>2465</v>
      </c>
      <c r="G33" s="19">
        <v>2993</v>
      </c>
      <c r="H33" s="19">
        <v>4376</v>
      </c>
      <c r="I33" s="19">
        <v>36690</v>
      </c>
      <c r="J33" s="19">
        <v>3639</v>
      </c>
      <c r="K33" s="19">
        <v>12689</v>
      </c>
      <c r="L33" s="19">
        <v>41198</v>
      </c>
      <c r="M33" s="19">
        <v>58727</v>
      </c>
    </row>
    <row r="34" spans="1:13" s="12" customFormat="1" ht="15" customHeight="1">
      <c r="A34" s="8" t="s">
        <v>23</v>
      </c>
      <c r="B34" s="22">
        <f t="shared" si="3"/>
        <v>93835</v>
      </c>
      <c r="C34" s="19">
        <v>1686</v>
      </c>
      <c r="D34" s="19">
        <v>2083</v>
      </c>
      <c r="E34" s="19">
        <v>2186</v>
      </c>
      <c r="F34" s="19">
        <v>2232</v>
      </c>
      <c r="G34" s="19">
        <v>2207</v>
      </c>
      <c r="H34" s="19">
        <v>2437</v>
      </c>
      <c r="I34" s="19">
        <v>23672</v>
      </c>
      <c r="J34" s="19">
        <v>10896</v>
      </c>
      <c r="K34" s="19">
        <v>4115</v>
      </c>
      <c r="L34" s="19">
        <v>9487</v>
      </c>
      <c r="M34" s="19">
        <v>32834</v>
      </c>
    </row>
    <row r="35" spans="1:13" s="12" customFormat="1" ht="15" customHeight="1">
      <c r="A35" s="8" t="s">
        <v>24</v>
      </c>
      <c r="B35" s="22">
        <f t="shared" si="3"/>
        <v>291197</v>
      </c>
      <c r="C35" s="19">
        <v>9050</v>
      </c>
      <c r="D35" s="19">
        <v>11403</v>
      </c>
      <c r="E35" s="19">
        <v>10449</v>
      </c>
      <c r="F35" s="19">
        <v>10128</v>
      </c>
      <c r="G35" s="19">
        <v>11164</v>
      </c>
      <c r="H35" s="19">
        <v>14509</v>
      </c>
      <c r="I35" s="19">
        <v>69644</v>
      </c>
      <c r="J35" s="19">
        <v>15580</v>
      </c>
      <c r="K35" s="19">
        <v>4646</v>
      </c>
      <c r="L35" s="19">
        <v>6995</v>
      </c>
      <c r="M35" s="19">
        <v>127629</v>
      </c>
    </row>
    <row r="36" spans="1:13" s="12" customFormat="1" ht="15" customHeight="1">
      <c r="A36" s="8" t="s">
        <v>25</v>
      </c>
      <c r="B36" s="22">
        <f t="shared" si="3"/>
        <v>211448</v>
      </c>
      <c r="C36" s="19">
        <v>1320</v>
      </c>
      <c r="D36" s="19">
        <v>2130</v>
      </c>
      <c r="E36" s="19">
        <v>2337</v>
      </c>
      <c r="F36" s="19">
        <v>1763</v>
      </c>
      <c r="G36" s="19">
        <v>1944</v>
      </c>
      <c r="H36" s="19">
        <v>2588</v>
      </c>
      <c r="I36" s="19">
        <v>49003</v>
      </c>
      <c r="J36" s="19">
        <v>30592</v>
      </c>
      <c r="K36" s="19">
        <v>19021</v>
      </c>
      <c r="L36" s="19">
        <v>53368</v>
      </c>
      <c r="M36" s="19">
        <v>47382</v>
      </c>
    </row>
    <row r="37" spans="1:13" s="12" customFormat="1" ht="15" customHeight="1">
      <c r="A37" s="8" t="s">
        <v>26</v>
      </c>
      <c r="B37" s="22">
        <f t="shared" si="3"/>
        <v>96242</v>
      </c>
      <c r="C37" s="19">
        <v>2197</v>
      </c>
      <c r="D37" s="19">
        <v>1893</v>
      </c>
      <c r="E37" s="19">
        <v>1712</v>
      </c>
      <c r="F37" s="19">
        <v>1672</v>
      </c>
      <c r="G37" s="19">
        <v>2465</v>
      </c>
      <c r="H37" s="19">
        <v>3876</v>
      </c>
      <c r="I37" s="19">
        <v>19286</v>
      </c>
      <c r="J37" s="19">
        <v>7107</v>
      </c>
      <c r="K37" s="19">
        <v>11017</v>
      </c>
      <c r="L37" s="19">
        <v>19217</v>
      </c>
      <c r="M37" s="19">
        <v>25800</v>
      </c>
    </row>
    <row r="38" spans="1:13" s="12" customFormat="1" ht="15" customHeight="1">
      <c r="A38" s="8" t="s">
        <v>27</v>
      </c>
      <c r="B38" s="22">
        <f t="shared" si="3"/>
        <v>51583</v>
      </c>
      <c r="C38" s="19">
        <v>1190</v>
      </c>
      <c r="D38" s="19">
        <v>1311</v>
      </c>
      <c r="E38" s="19">
        <v>1479</v>
      </c>
      <c r="F38" s="19">
        <v>1269</v>
      </c>
      <c r="G38" s="19">
        <v>1375</v>
      </c>
      <c r="H38" s="19">
        <v>1481</v>
      </c>
      <c r="I38" s="19">
        <v>22524</v>
      </c>
      <c r="J38" s="19">
        <v>1419</v>
      </c>
      <c r="K38" s="19">
        <v>14166</v>
      </c>
      <c r="L38" s="19">
        <v>5369</v>
      </c>
      <c r="M38" s="19">
        <v>0</v>
      </c>
    </row>
    <row r="39" spans="1:13" s="12" customFormat="1" ht="15" customHeight="1">
      <c r="A39" s="8" t="s">
        <v>28</v>
      </c>
      <c r="B39" s="22">
        <f t="shared" si="3"/>
        <v>116316</v>
      </c>
      <c r="C39" s="19">
        <v>1154</v>
      </c>
      <c r="D39" s="19">
        <v>1398</v>
      </c>
      <c r="E39" s="19">
        <v>1206</v>
      </c>
      <c r="F39" s="19">
        <v>992</v>
      </c>
      <c r="G39" s="19">
        <v>1055</v>
      </c>
      <c r="H39" s="19">
        <v>1079</v>
      </c>
      <c r="I39" s="19">
        <v>21503</v>
      </c>
      <c r="J39" s="19">
        <v>5356</v>
      </c>
      <c r="K39" s="19">
        <v>1345</v>
      </c>
      <c r="L39" s="19">
        <v>46370</v>
      </c>
      <c r="M39" s="19">
        <v>34858</v>
      </c>
    </row>
    <row r="40" spans="1:13" s="12" customFormat="1" ht="15" customHeight="1">
      <c r="A40" s="8" t="s">
        <v>29</v>
      </c>
      <c r="B40" s="22">
        <f t="shared" si="3"/>
        <v>47741</v>
      </c>
      <c r="C40" s="19">
        <v>1692</v>
      </c>
      <c r="D40" s="19">
        <v>1905</v>
      </c>
      <c r="E40" s="19">
        <v>2531</v>
      </c>
      <c r="F40" s="19">
        <v>2524</v>
      </c>
      <c r="G40" s="19">
        <v>3234</v>
      </c>
      <c r="H40" s="19">
        <v>3452</v>
      </c>
      <c r="I40" s="19">
        <v>11370</v>
      </c>
      <c r="J40" s="19">
        <v>2602</v>
      </c>
      <c r="K40" s="19">
        <v>7248</v>
      </c>
      <c r="L40" s="19">
        <v>6594</v>
      </c>
      <c r="M40" s="19">
        <v>4589</v>
      </c>
    </row>
    <row r="41" spans="1:13" s="12" customFormat="1" ht="15" customHeight="1">
      <c r="A41" s="8" t="s">
        <v>30</v>
      </c>
      <c r="B41" s="22">
        <f t="shared" si="3"/>
        <v>178345</v>
      </c>
      <c r="C41" s="19">
        <v>1091</v>
      </c>
      <c r="D41" s="19">
        <v>1899</v>
      </c>
      <c r="E41" s="19">
        <v>2148</v>
      </c>
      <c r="F41" s="19">
        <v>2333</v>
      </c>
      <c r="G41" s="19">
        <v>2949</v>
      </c>
      <c r="H41" s="19">
        <v>3624</v>
      </c>
      <c r="I41" s="19">
        <v>29415</v>
      </c>
      <c r="J41" s="19">
        <v>41088</v>
      </c>
      <c r="K41" s="19">
        <v>12687</v>
      </c>
      <c r="L41" s="19">
        <v>47738</v>
      </c>
      <c r="M41" s="19">
        <v>33373</v>
      </c>
    </row>
    <row r="42" spans="1:13" s="12" customFormat="1" ht="15" customHeight="1">
      <c r="A42" s="8" t="s">
        <v>31</v>
      </c>
      <c r="B42" s="22">
        <f t="shared" si="3"/>
        <v>45904</v>
      </c>
      <c r="C42" s="19">
        <v>252</v>
      </c>
      <c r="D42" s="19">
        <v>495</v>
      </c>
      <c r="E42" s="19">
        <v>494</v>
      </c>
      <c r="F42" s="19">
        <v>559</v>
      </c>
      <c r="G42" s="19">
        <v>619</v>
      </c>
      <c r="H42" s="19">
        <v>1424</v>
      </c>
      <c r="I42" s="19">
        <v>17369</v>
      </c>
      <c r="J42" s="19">
        <v>3142</v>
      </c>
      <c r="K42" s="19">
        <v>12935</v>
      </c>
      <c r="L42" s="19">
        <v>6530</v>
      </c>
      <c r="M42" s="19">
        <v>2085</v>
      </c>
    </row>
    <row r="43" spans="1:13" s="12" customFormat="1" ht="15" customHeight="1">
      <c r="A43" s="8" t="s">
        <v>32</v>
      </c>
      <c r="B43" s="22">
        <f t="shared" si="3"/>
        <v>20704</v>
      </c>
      <c r="C43" s="19">
        <v>500</v>
      </c>
      <c r="D43" s="19">
        <v>560</v>
      </c>
      <c r="E43" s="19">
        <v>650</v>
      </c>
      <c r="F43" s="19">
        <v>737</v>
      </c>
      <c r="G43" s="19">
        <v>975</v>
      </c>
      <c r="H43" s="19">
        <v>949</v>
      </c>
      <c r="I43" s="19">
        <v>6836</v>
      </c>
      <c r="J43" s="19">
        <v>0</v>
      </c>
      <c r="K43" s="19">
        <v>22</v>
      </c>
      <c r="L43" s="19">
        <v>475</v>
      </c>
      <c r="M43" s="19">
        <v>9000</v>
      </c>
    </row>
    <row r="44" spans="1:13" s="12" customFormat="1" ht="15" customHeight="1">
      <c r="A44" s="8" t="s">
        <v>33</v>
      </c>
      <c r="B44" s="22">
        <f t="shared" si="3"/>
        <v>78777</v>
      </c>
      <c r="C44" s="19">
        <v>437</v>
      </c>
      <c r="D44" s="19">
        <v>2218</v>
      </c>
      <c r="E44" s="19">
        <v>2962</v>
      </c>
      <c r="F44" s="19">
        <v>1622</v>
      </c>
      <c r="G44" s="19">
        <v>3378</v>
      </c>
      <c r="H44" s="19">
        <v>2588</v>
      </c>
      <c r="I44" s="19">
        <v>5217</v>
      </c>
      <c r="J44" s="19">
        <v>6734</v>
      </c>
      <c r="K44" s="19">
        <v>2914</v>
      </c>
      <c r="L44" s="19">
        <v>24059</v>
      </c>
      <c r="M44" s="19">
        <v>26648</v>
      </c>
    </row>
    <row r="45" spans="1:13" s="12" customFormat="1" ht="15" customHeight="1">
      <c r="A45" s="8" t="s">
        <v>34</v>
      </c>
      <c r="B45" s="22">
        <f t="shared" si="3"/>
        <v>124250</v>
      </c>
      <c r="C45" s="19">
        <v>333</v>
      </c>
      <c r="D45" s="19">
        <v>484</v>
      </c>
      <c r="E45" s="19">
        <v>418</v>
      </c>
      <c r="F45" s="19">
        <v>369</v>
      </c>
      <c r="G45" s="19">
        <v>425</v>
      </c>
      <c r="H45" s="19">
        <v>783</v>
      </c>
      <c r="I45" s="19">
        <v>7140</v>
      </c>
      <c r="J45" s="19">
        <v>15653</v>
      </c>
      <c r="K45" s="19">
        <v>13647</v>
      </c>
      <c r="L45" s="19">
        <v>18548</v>
      </c>
      <c r="M45" s="19">
        <v>66450</v>
      </c>
    </row>
    <row r="46" spans="1:13" s="12" customFormat="1" ht="15" customHeight="1">
      <c r="A46" s="8" t="s">
        <v>35</v>
      </c>
      <c r="B46" s="22">
        <f t="shared" si="3"/>
        <v>235176</v>
      </c>
      <c r="C46" s="19">
        <v>2671</v>
      </c>
      <c r="D46" s="19">
        <v>3642</v>
      </c>
      <c r="E46" s="19">
        <v>4704</v>
      </c>
      <c r="F46" s="19">
        <v>3900</v>
      </c>
      <c r="G46" s="19">
        <v>4376</v>
      </c>
      <c r="H46" s="19">
        <v>7161</v>
      </c>
      <c r="I46" s="19">
        <v>33924</v>
      </c>
      <c r="J46" s="19">
        <v>17323</v>
      </c>
      <c r="K46" s="19">
        <v>37196</v>
      </c>
      <c r="L46" s="19">
        <v>42686</v>
      </c>
      <c r="M46" s="19">
        <v>77593</v>
      </c>
    </row>
    <row r="47" spans="1:13" s="12" customFormat="1" ht="15" customHeight="1">
      <c r="A47" s="8" t="s">
        <v>36</v>
      </c>
      <c r="B47" s="22">
        <f t="shared" si="3"/>
        <v>103149</v>
      </c>
      <c r="C47" s="19">
        <v>3326</v>
      </c>
      <c r="D47" s="19">
        <v>3751</v>
      </c>
      <c r="E47" s="19">
        <v>3427</v>
      </c>
      <c r="F47" s="19">
        <v>3882</v>
      </c>
      <c r="G47" s="19">
        <v>5542</v>
      </c>
      <c r="H47" s="19">
        <v>6751</v>
      </c>
      <c r="I47" s="19">
        <v>43905</v>
      </c>
      <c r="J47" s="19">
        <v>356</v>
      </c>
      <c r="K47" s="19">
        <v>1011</v>
      </c>
      <c r="L47" s="19">
        <v>11846</v>
      </c>
      <c r="M47" s="19">
        <v>19352</v>
      </c>
    </row>
    <row r="48" spans="1:13" s="12" customFormat="1" ht="15" customHeight="1">
      <c r="A48" s="8" t="s">
        <v>37</v>
      </c>
      <c r="B48" s="22">
        <f t="shared" si="3"/>
        <v>151225</v>
      </c>
      <c r="C48" s="19">
        <v>3977</v>
      </c>
      <c r="D48" s="19">
        <v>3991</v>
      </c>
      <c r="E48" s="19">
        <v>3879</v>
      </c>
      <c r="F48" s="19">
        <v>3847</v>
      </c>
      <c r="G48" s="19">
        <v>3942</v>
      </c>
      <c r="H48" s="19">
        <v>4390</v>
      </c>
      <c r="I48" s="19">
        <v>14804</v>
      </c>
      <c r="J48" s="19">
        <v>14379</v>
      </c>
      <c r="K48" s="19">
        <v>38615</v>
      </c>
      <c r="L48" s="19">
        <v>14051</v>
      </c>
      <c r="M48" s="19">
        <v>45350</v>
      </c>
    </row>
    <row r="49" spans="1:13" s="12" customFormat="1" ht="15" customHeight="1">
      <c r="A49" s="8" t="s">
        <v>38</v>
      </c>
      <c r="B49" s="22">
        <f t="shared" si="3"/>
        <v>145472</v>
      </c>
      <c r="C49" s="19">
        <v>443</v>
      </c>
      <c r="D49" s="19">
        <v>408</v>
      </c>
      <c r="E49" s="19">
        <v>509</v>
      </c>
      <c r="F49" s="19">
        <v>569</v>
      </c>
      <c r="G49" s="19">
        <v>693</v>
      </c>
      <c r="H49" s="19">
        <v>1154</v>
      </c>
      <c r="I49" s="19">
        <v>17528</v>
      </c>
      <c r="J49" s="19">
        <v>28925</v>
      </c>
      <c r="K49" s="19">
        <v>12201</v>
      </c>
      <c r="L49" s="19">
        <v>12589</v>
      </c>
      <c r="M49" s="19">
        <v>70453</v>
      </c>
    </row>
    <row r="50" spans="1:13" s="12" customFormat="1" ht="15" customHeight="1">
      <c r="A50" s="8" t="s">
        <v>39</v>
      </c>
      <c r="B50" s="22">
        <f t="shared" si="3"/>
        <v>29427</v>
      </c>
      <c r="C50" s="19">
        <v>351</v>
      </c>
      <c r="D50" s="19">
        <v>709</v>
      </c>
      <c r="E50" s="19">
        <v>661</v>
      </c>
      <c r="F50" s="19">
        <v>761</v>
      </c>
      <c r="G50" s="19">
        <v>936</v>
      </c>
      <c r="H50" s="19">
        <v>1146</v>
      </c>
      <c r="I50" s="19">
        <v>8151</v>
      </c>
      <c r="J50" s="19">
        <v>2625</v>
      </c>
      <c r="K50" s="19">
        <v>1764</v>
      </c>
      <c r="L50" s="19">
        <v>7323</v>
      </c>
      <c r="M50" s="19">
        <v>5000</v>
      </c>
    </row>
    <row r="51" spans="1:13" s="12" customFormat="1" ht="15" customHeight="1">
      <c r="A51" s="8" t="s">
        <v>40</v>
      </c>
      <c r="B51" s="22">
        <f t="shared" si="3"/>
        <v>173475</v>
      </c>
      <c r="C51" s="19">
        <v>2592</v>
      </c>
      <c r="D51" s="19">
        <v>2964</v>
      </c>
      <c r="E51" s="19">
        <v>3120</v>
      </c>
      <c r="F51" s="19">
        <v>3341</v>
      </c>
      <c r="G51" s="19">
        <v>3116</v>
      </c>
      <c r="H51" s="19">
        <v>4099</v>
      </c>
      <c r="I51" s="19">
        <v>42421</v>
      </c>
      <c r="J51" s="19">
        <v>19160</v>
      </c>
      <c r="K51" s="19">
        <v>10102</v>
      </c>
      <c r="L51" s="19">
        <v>35174</v>
      </c>
      <c r="M51" s="19">
        <v>47386</v>
      </c>
    </row>
    <row r="52" spans="1:13" s="12" customFormat="1" ht="15" customHeight="1">
      <c r="A52" s="8" t="s">
        <v>41</v>
      </c>
      <c r="B52" s="22">
        <f t="shared" si="3"/>
        <v>84857</v>
      </c>
      <c r="C52" s="19">
        <v>348</v>
      </c>
      <c r="D52" s="19">
        <v>757</v>
      </c>
      <c r="E52" s="19">
        <v>508</v>
      </c>
      <c r="F52" s="19">
        <v>342</v>
      </c>
      <c r="G52" s="19">
        <v>388</v>
      </c>
      <c r="H52" s="19">
        <v>514</v>
      </c>
      <c r="I52" s="19">
        <v>19406</v>
      </c>
      <c r="J52" s="19">
        <v>12560</v>
      </c>
      <c r="K52" s="19">
        <v>11931</v>
      </c>
      <c r="L52" s="19">
        <v>28003</v>
      </c>
      <c r="M52" s="19">
        <v>10100</v>
      </c>
    </row>
    <row r="53" spans="1:13" s="12" customFormat="1" ht="15" customHeight="1">
      <c r="A53" s="8" t="s">
        <v>42</v>
      </c>
      <c r="B53" s="22">
        <f t="shared" si="3"/>
        <v>68470</v>
      </c>
      <c r="C53" s="19">
        <v>636</v>
      </c>
      <c r="D53" s="19">
        <v>918</v>
      </c>
      <c r="E53" s="19">
        <v>778</v>
      </c>
      <c r="F53" s="19">
        <v>650</v>
      </c>
      <c r="G53" s="19">
        <v>970</v>
      </c>
      <c r="H53" s="19">
        <v>756</v>
      </c>
      <c r="I53" s="19">
        <v>24023</v>
      </c>
      <c r="J53" s="19">
        <v>1425</v>
      </c>
      <c r="K53" s="19">
        <v>524</v>
      </c>
      <c r="L53" s="19">
        <v>18900</v>
      </c>
      <c r="M53" s="19">
        <v>18890</v>
      </c>
    </row>
    <row r="54" spans="1:13" s="12" customFormat="1" ht="15" customHeight="1">
      <c r="A54" s="15"/>
      <c r="B54" s="22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</row>
    <row r="55" spans="1:13" s="13" customFormat="1" ht="15" customHeight="1">
      <c r="A55" s="7" t="s">
        <v>43</v>
      </c>
      <c r="B55" s="18">
        <f t="shared" si="3"/>
        <v>125150</v>
      </c>
      <c r="C55" s="18">
        <f t="shared" ref="C55:M55" si="4">SUM(C56:C69)</f>
        <v>5429</v>
      </c>
      <c r="D55" s="18">
        <f t="shared" si="4"/>
        <v>5944</v>
      </c>
      <c r="E55" s="18">
        <f t="shared" si="4"/>
        <v>4758</v>
      </c>
      <c r="F55" s="18">
        <f t="shared" si="4"/>
        <v>4245</v>
      </c>
      <c r="G55" s="18">
        <f t="shared" si="4"/>
        <v>3942</v>
      </c>
      <c r="H55" s="18">
        <f t="shared" si="4"/>
        <v>4695</v>
      </c>
      <c r="I55" s="18">
        <f t="shared" si="4"/>
        <v>53090</v>
      </c>
      <c r="J55" s="18">
        <f t="shared" si="4"/>
        <v>6084</v>
      </c>
      <c r="K55" s="18">
        <f t="shared" si="4"/>
        <v>2460</v>
      </c>
      <c r="L55" s="18">
        <f t="shared" si="4"/>
        <v>34503</v>
      </c>
      <c r="M55" s="13">
        <f t="shared" si="4"/>
        <v>0</v>
      </c>
    </row>
    <row r="56" spans="1:13" s="12" customFormat="1" ht="15" customHeight="1">
      <c r="A56" s="8" t="s">
        <v>44</v>
      </c>
      <c r="B56" s="22">
        <f t="shared" si="3"/>
        <v>25644</v>
      </c>
      <c r="C56" s="19">
        <v>490</v>
      </c>
      <c r="D56" s="19">
        <v>434</v>
      </c>
      <c r="E56" s="19">
        <v>413</v>
      </c>
      <c r="F56" s="19">
        <v>478</v>
      </c>
      <c r="G56" s="19">
        <v>734</v>
      </c>
      <c r="H56" s="19">
        <v>635</v>
      </c>
      <c r="I56" s="19">
        <v>17687</v>
      </c>
      <c r="J56" s="19">
        <v>1176</v>
      </c>
      <c r="K56" s="19">
        <v>1195</v>
      </c>
      <c r="L56" s="19">
        <v>2402</v>
      </c>
      <c r="M56" s="19">
        <v>0</v>
      </c>
    </row>
    <row r="57" spans="1:13" s="12" customFormat="1" ht="15" customHeight="1">
      <c r="A57" s="8" t="s">
        <v>45</v>
      </c>
      <c r="B57" s="22">
        <f t="shared" si="3"/>
        <v>7127</v>
      </c>
      <c r="C57" s="19">
        <v>396</v>
      </c>
      <c r="D57" s="19">
        <v>481</v>
      </c>
      <c r="E57" s="19">
        <v>343</v>
      </c>
      <c r="F57" s="19">
        <v>309</v>
      </c>
      <c r="G57" s="19">
        <v>336</v>
      </c>
      <c r="H57" s="19">
        <v>253</v>
      </c>
      <c r="I57" s="19">
        <v>428</v>
      </c>
      <c r="J57" s="19">
        <v>0</v>
      </c>
      <c r="K57" s="19">
        <v>0</v>
      </c>
      <c r="L57" s="19">
        <v>4581</v>
      </c>
      <c r="M57" s="19">
        <v>0</v>
      </c>
    </row>
    <row r="58" spans="1:13" s="12" customFormat="1" ht="15" customHeight="1">
      <c r="A58" s="8" t="s">
        <v>46</v>
      </c>
      <c r="B58" s="22">
        <f t="shared" si="3"/>
        <v>2500</v>
      </c>
      <c r="C58" s="19">
        <v>0</v>
      </c>
      <c r="D58" s="19">
        <v>39</v>
      </c>
      <c r="E58" s="19">
        <v>6</v>
      </c>
      <c r="F58" s="19">
        <v>15</v>
      </c>
      <c r="G58" s="19">
        <v>39</v>
      </c>
      <c r="H58" s="19">
        <v>15</v>
      </c>
      <c r="I58" s="19">
        <v>115</v>
      </c>
      <c r="J58" s="19">
        <v>0</v>
      </c>
      <c r="K58" s="19">
        <v>288</v>
      </c>
      <c r="L58" s="19">
        <v>1983</v>
      </c>
      <c r="M58" s="19">
        <v>0</v>
      </c>
    </row>
    <row r="59" spans="1:13" s="12" customFormat="1" ht="15" customHeight="1">
      <c r="A59" s="8" t="s">
        <v>47</v>
      </c>
      <c r="B59" s="22">
        <f t="shared" si="3"/>
        <v>19035</v>
      </c>
      <c r="C59" s="19">
        <v>132</v>
      </c>
      <c r="D59" s="19">
        <v>378</v>
      </c>
      <c r="E59" s="19">
        <v>221</v>
      </c>
      <c r="F59" s="19">
        <v>146</v>
      </c>
      <c r="G59" s="19">
        <v>120</v>
      </c>
      <c r="H59" s="19">
        <v>414</v>
      </c>
      <c r="I59" s="19">
        <v>3662</v>
      </c>
      <c r="J59" s="19">
        <v>0</v>
      </c>
      <c r="K59" s="19">
        <v>480</v>
      </c>
      <c r="L59" s="19">
        <v>13482</v>
      </c>
      <c r="M59" s="19">
        <v>0</v>
      </c>
    </row>
    <row r="60" spans="1:13" s="12" customFormat="1" ht="15" customHeight="1">
      <c r="A60" s="8" t="s">
        <v>48</v>
      </c>
      <c r="B60" s="22">
        <f t="shared" si="3"/>
        <v>3679</v>
      </c>
      <c r="C60" s="19">
        <v>145</v>
      </c>
      <c r="D60" s="19">
        <v>215</v>
      </c>
      <c r="E60" s="19">
        <v>61</v>
      </c>
      <c r="F60" s="19">
        <v>123</v>
      </c>
      <c r="G60" s="19">
        <v>49</v>
      </c>
      <c r="H60" s="19">
        <v>116</v>
      </c>
      <c r="I60" s="19">
        <v>2448</v>
      </c>
      <c r="J60" s="19">
        <v>0</v>
      </c>
      <c r="K60" s="19">
        <v>0</v>
      </c>
      <c r="L60" s="19">
        <v>522</v>
      </c>
      <c r="M60" s="19">
        <v>0</v>
      </c>
    </row>
    <row r="61" spans="1:13" s="12" customFormat="1" ht="15" customHeight="1">
      <c r="A61" s="8" t="s">
        <v>49</v>
      </c>
      <c r="B61" s="22">
        <f t="shared" si="3"/>
        <v>2419</v>
      </c>
      <c r="C61" s="19">
        <v>237</v>
      </c>
      <c r="D61" s="19">
        <v>372</v>
      </c>
      <c r="E61" s="19">
        <v>183</v>
      </c>
      <c r="F61" s="19">
        <v>111</v>
      </c>
      <c r="G61" s="19">
        <v>105</v>
      </c>
      <c r="H61" s="19">
        <v>102</v>
      </c>
      <c r="I61" s="19">
        <v>579</v>
      </c>
      <c r="J61" s="19">
        <v>0</v>
      </c>
      <c r="K61" s="19">
        <v>0</v>
      </c>
      <c r="L61" s="19">
        <v>730</v>
      </c>
      <c r="M61" s="19">
        <v>0</v>
      </c>
    </row>
    <row r="62" spans="1:13" s="12" customFormat="1" ht="15" customHeight="1">
      <c r="A62" s="8" t="s">
        <v>50</v>
      </c>
      <c r="B62" s="22">
        <f t="shared" si="3"/>
        <v>14524</v>
      </c>
      <c r="C62" s="19">
        <v>174</v>
      </c>
      <c r="D62" s="19">
        <v>210</v>
      </c>
      <c r="E62" s="19">
        <v>174</v>
      </c>
      <c r="F62" s="19">
        <v>144</v>
      </c>
      <c r="G62" s="19">
        <v>198</v>
      </c>
      <c r="H62" s="19">
        <v>399</v>
      </c>
      <c r="I62" s="19">
        <v>4551</v>
      </c>
      <c r="J62" s="19">
        <v>0</v>
      </c>
      <c r="K62" s="19">
        <v>0</v>
      </c>
      <c r="L62" s="19">
        <v>8674</v>
      </c>
      <c r="M62" s="19">
        <v>0</v>
      </c>
    </row>
    <row r="63" spans="1:13" s="12" customFormat="1" ht="15" customHeight="1">
      <c r="A63" s="8" t="s">
        <v>51</v>
      </c>
      <c r="B63" s="22">
        <f t="shared" si="3"/>
        <v>2921</v>
      </c>
      <c r="C63" s="19">
        <v>213</v>
      </c>
      <c r="D63" s="19">
        <v>173</v>
      </c>
      <c r="E63" s="19">
        <v>102</v>
      </c>
      <c r="F63" s="19">
        <v>191</v>
      </c>
      <c r="G63" s="19">
        <v>108</v>
      </c>
      <c r="H63" s="19">
        <v>300</v>
      </c>
      <c r="I63" s="19">
        <v>415</v>
      </c>
      <c r="J63" s="19">
        <v>0</v>
      </c>
      <c r="K63" s="19">
        <v>0</v>
      </c>
      <c r="L63" s="19">
        <v>1419</v>
      </c>
      <c r="M63" s="19">
        <v>0</v>
      </c>
    </row>
    <row r="64" spans="1:13" s="12" customFormat="1" ht="15" customHeight="1">
      <c r="A64" s="8" t="s">
        <v>52</v>
      </c>
      <c r="B64" s="22">
        <f t="shared" si="3"/>
        <v>2261</v>
      </c>
      <c r="C64" s="19">
        <v>910</v>
      </c>
      <c r="D64" s="19">
        <v>520</v>
      </c>
      <c r="E64" s="19">
        <v>397</v>
      </c>
      <c r="F64" s="19">
        <v>309</v>
      </c>
      <c r="G64" s="19">
        <v>100</v>
      </c>
      <c r="H64" s="19">
        <v>25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</row>
    <row r="65" spans="1:13" s="12" customFormat="1" ht="15" customHeight="1">
      <c r="A65" s="11" t="s">
        <v>53</v>
      </c>
      <c r="B65" s="22">
        <f t="shared" si="3"/>
        <v>2365</v>
      </c>
      <c r="C65" s="19">
        <v>20</v>
      </c>
      <c r="D65" s="19">
        <v>21</v>
      </c>
      <c r="E65" s="19">
        <v>20</v>
      </c>
      <c r="F65" s="19">
        <v>29</v>
      </c>
      <c r="G65" s="19">
        <v>25</v>
      </c>
      <c r="H65" s="19">
        <v>29</v>
      </c>
      <c r="I65" s="19">
        <v>406</v>
      </c>
      <c r="J65" s="19">
        <v>683</v>
      </c>
      <c r="K65" s="19">
        <v>497</v>
      </c>
      <c r="L65" s="19">
        <v>635</v>
      </c>
      <c r="M65" s="19">
        <v>0</v>
      </c>
    </row>
    <row r="66" spans="1:13" s="12" customFormat="1" ht="15" customHeight="1">
      <c r="A66" s="11" t="s">
        <v>54</v>
      </c>
      <c r="B66" s="22">
        <f t="shared" si="3"/>
        <v>751</v>
      </c>
      <c r="C66" s="19">
        <v>31</v>
      </c>
      <c r="D66" s="19">
        <v>88</v>
      </c>
      <c r="E66" s="19">
        <v>38</v>
      </c>
      <c r="F66" s="19">
        <v>34</v>
      </c>
      <c r="G66" s="19">
        <v>45</v>
      </c>
      <c r="H66" s="19">
        <v>27</v>
      </c>
      <c r="I66" s="19">
        <v>363</v>
      </c>
      <c r="J66" s="19">
        <v>50</v>
      </c>
      <c r="K66" s="19">
        <v>0</v>
      </c>
      <c r="L66" s="19">
        <v>75</v>
      </c>
      <c r="M66" s="19">
        <v>0</v>
      </c>
    </row>
    <row r="67" spans="1:13" s="12" customFormat="1" ht="15" customHeight="1">
      <c r="A67" s="8" t="s">
        <v>55</v>
      </c>
      <c r="B67" s="22">
        <f t="shared" si="3"/>
        <v>2286</v>
      </c>
      <c r="C67" s="19">
        <v>294</v>
      </c>
      <c r="D67" s="19">
        <v>376</v>
      </c>
      <c r="E67" s="19">
        <v>320</v>
      </c>
      <c r="F67" s="19">
        <v>224</v>
      </c>
      <c r="G67" s="19">
        <v>158</v>
      </c>
      <c r="H67" s="19">
        <v>183</v>
      </c>
      <c r="I67" s="19">
        <v>731</v>
      </c>
      <c r="J67" s="19">
        <v>0</v>
      </c>
      <c r="K67" s="19">
        <v>0</v>
      </c>
      <c r="L67" s="19">
        <v>0</v>
      </c>
      <c r="M67" s="19">
        <v>0</v>
      </c>
    </row>
    <row r="68" spans="1:13" s="12" customFormat="1" ht="15" customHeight="1">
      <c r="A68" s="8" t="s">
        <v>56</v>
      </c>
      <c r="B68" s="23">
        <f t="shared" si="3"/>
        <v>10288</v>
      </c>
      <c r="C68" s="20">
        <v>1627</v>
      </c>
      <c r="D68" s="20">
        <v>1738</v>
      </c>
      <c r="E68" s="20">
        <v>1675</v>
      </c>
      <c r="F68" s="20">
        <v>1448</v>
      </c>
      <c r="G68" s="20">
        <v>1305</v>
      </c>
      <c r="H68" s="20">
        <v>1239</v>
      </c>
      <c r="I68" s="20">
        <v>1256</v>
      </c>
      <c r="J68" s="20">
        <v>0</v>
      </c>
      <c r="K68" s="20">
        <v>0</v>
      </c>
      <c r="L68" s="20">
        <v>0</v>
      </c>
      <c r="M68" s="20">
        <v>0</v>
      </c>
    </row>
    <row r="69" spans="1:13" s="12" customFormat="1" ht="15" customHeight="1">
      <c r="A69" s="9" t="s">
        <v>57</v>
      </c>
      <c r="B69" s="24">
        <f t="shared" si="3"/>
        <v>29350</v>
      </c>
      <c r="C69" s="21">
        <v>760</v>
      </c>
      <c r="D69" s="21">
        <v>899</v>
      </c>
      <c r="E69" s="21">
        <v>805</v>
      </c>
      <c r="F69" s="21">
        <v>684</v>
      </c>
      <c r="G69" s="21">
        <v>620</v>
      </c>
      <c r="H69" s="21">
        <v>958</v>
      </c>
      <c r="I69" s="21">
        <v>20449</v>
      </c>
      <c r="J69" s="21">
        <v>4175</v>
      </c>
      <c r="K69" s="21">
        <v>0</v>
      </c>
      <c r="L69" s="21">
        <v>0</v>
      </c>
      <c r="M69" s="21">
        <v>0</v>
      </c>
    </row>
    <row r="70" spans="1:13">
      <c r="A70" s="10" t="s">
        <v>68</v>
      </c>
      <c r="D70" s="6"/>
      <c r="E70" s="6"/>
      <c r="F70" s="6"/>
      <c r="G70" s="6"/>
      <c r="H70" s="6"/>
      <c r="I70" s="6"/>
      <c r="J70" s="6"/>
      <c r="K70" s="6"/>
      <c r="L70" s="6"/>
      <c r="M70" s="6"/>
    </row>
    <row r="71" spans="1:13">
      <c r="A71" s="2"/>
    </row>
    <row r="76" spans="1:13" ht="15.75">
      <c r="C76" s="19"/>
    </row>
  </sheetData>
  <mergeCells count="10">
    <mergeCell ref="A6:M6"/>
    <mergeCell ref="A8:M8"/>
    <mergeCell ref="A10:A12"/>
    <mergeCell ref="B10:B12"/>
    <mergeCell ref="C10:I10"/>
    <mergeCell ref="J10:J12"/>
    <mergeCell ref="K10:K12"/>
    <mergeCell ref="L10:L12"/>
    <mergeCell ref="M10:M12"/>
    <mergeCell ref="C11:I11"/>
  </mergeCells>
  <phoneticPr fontId="0" type="noConversion"/>
  <printOptions horizontalCentered="1" verticalCentered="1"/>
  <pageMargins left="0.98425196850393704" right="0" top="0" bottom="0.59055118110236227" header="0" footer="0"/>
  <pageSetup scale="50" firstPageNumber="823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19.5_2014</vt:lpstr>
      <vt:lpstr>'19.5_2014'!A_IMPRESIÓN_IM</vt:lpstr>
      <vt:lpstr>'19.5_2014'!Imprimir_área_IM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2015-02-23T15:59:23Z</cp:lastPrinted>
  <dcterms:created xsi:type="dcterms:W3CDTF">2009-02-19T11:41:03Z</dcterms:created>
  <dcterms:modified xsi:type="dcterms:W3CDTF">2015-04-29T15:17:24Z</dcterms:modified>
</cp:coreProperties>
</file>